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Stencil-Printer-BOM\BOM Files\"/>
    </mc:Choice>
  </mc:AlternateContent>
  <xr:revisionPtr revIDLastSave="0" documentId="13_ncr:1_{488FA67C-2932-4C42-B4B1-DC86EB9B3796}" xr6:coauthVersionLast="36" xr6:coauthVersionMax="36" xr10:uidLastSave="{00000000-0000-0000-0000-000000000000}"/>
  <bookViews>
    <workbookView xWindow="0" yWindow="0" windowWidth="23040" windowHeight="9060" xr2:uid="{0B255931-CCA5-4DF4-B1E3-74409A1813E7}"/>
  </bookViews>
  <sheets>
    <sheet name="Sheet1" sheetId="1" r:id="rId1"/>
  </sheets>
  <definedNames>
    <definedName name="_xlnm.Print_Area" localSheetId="0">Sheet1!$A$1:$I$80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31" i="1"/>
  <c r="H30" i="1"/>
  <c r="H29" i="1"/>
  <c r="H33" i="1" l="1"/>
  <c r="H25" i="1"/>
  <c r="H24" i="1"/>
  <c r="H26" i="1"/>
  <c r="H27" i="1"/>
  <c r="H28" i="1"/>
  <c r="H14" i="1"/>
  <c r="H15" i="1"/>
  <c r="H16" i="1"/>
  <c r="H17" i="1"/>
  <c r="H18" i="1"/>
  <c r="H19" i="1"/>
  <c r="H20" i="1"/>
  <c r="H5" i="1"/>
  <c r="H6" i="1"/>
  <c r="H7" i="1"/>
  <c r="H8" i="1"/>
  <c r="H9" i="1"/>
  <c r="H10" i="1"/>
  <c r="H11" i="1"/>
  <c r="H32" i="1"/>
  <c r="H35" i="1" l="1"/>
</calcChain>
</file>

<file path=xl/sharedStrings.xml><?xml version="1.0" encoding="utf-8"?>
<sst xmlns="http://schemas.openxmlformats.org/spreadsheetml/2006/main" count="472" uniqueCount="214">
  <si>
    <t>Stencil Printer BOM</t>
  </si>
  <si>
    <t>Extrusions</t>
  </si>
  <si>
    <t>Item Description</t>
  </si>
  <si>
    <t>CAD Subassembly(ies)</t>
  </si>
  <si>
    <t>CAD Part Name(s)</t>
  </si>
  <si>
    <t>Part No.</t>
  </si>
  <si>
    <t>Supplier</t>
  </si>
  <si>
    <t>Quantity</t>
  </si>
  <si>
    <t>Cost</t>
  </si>
  <si>
    <t>Total Cost</t>
  </si>
  <si>
    <t>Notes</t>
  </si>
  <si>
    <t>2040 x 475mm Aluminum Extrusion</t>
  </si>
  <si>
    <t>Base Assembly</t>
  </si>
  <si>
    <t>HFS5-2040 Base Span</t>
  </si>
  <si>
    <t>HFS5-2040-475</t>
  </si>
  <si>
    <t>Misumi</t>
  </si>
  <si>
    <t>2020 x 220mm Aluminum Extrusion</t>
  </si>
  <si>
    <t>Base Assembly, Stencil Clamp Frame</t>
  </si>
  <si>
    <t>HFS5-2020-220</t>
  </si>
  <si>
    <t>2020 x 370mm Aluminum Extrusion</t>
  </si>
  <si>
    <t>Stencil Clamp Frame</t>
  </si>
  <si>
    <t>HFS5-2020 Frame Cant Bar</t>
  </si>
  <si>
    <t>HFS5-2020-370</t>
  </si>
  <si>
    <t>2080 x 340mm Aluminum Extrusion</t>
  </si>
  <si>
    <t>Bed Assembly</t>
  </si>
  <si>
    <t>HFS5-2080 Bed Extrusions</t>
  </si>
  <si>
    <t>HFS5-2080-340</t>
  </si>
  <si>
    <t>2060 x 340mm Aluminum Extrusion</t>
  </si>
  <si>
    <t>HFS5-2060 Bed Extrusions</t>
  </si>
  <si>
    <t>HFS5-2060-340</t>
  </si>
  <si>
    <t>HFS5-2020 Cross Span, HFS5-2020 Stencil Tension Extrusion</t>
  </si>
  <si>
    <t>2020 x 270mm Aluminum Extrusion</t>
  </si>
  <si>
    <t>HFS5-2020 Frame Horizontal Span</t>
  </si>
  <si>
    <t>HFS5-2020-270</t>
  </si>
  <si>
    <t>Openrail 500mm Section</t>
  </si>
  <si>
    <t>Stencil Clamp Rail</t>
  </si>
  <si>
    <t>30-LP</t>
  </si>
  <si>
    <t>OpenBuilds</t>
  </si>
  <si>
    <t>500mm segment needs to be cut into two 220mm +/-5mm segments</t>
  </si>
  <si>
    <t>Non-Extrusion Hardware</t>
  </si>
  <si>
    <t>3-Hole Joining Strip Plate</t>
  </si>
  <si>
    <t>3-hole Joining Plate</t>
  </si>
  <si>
    <t>Can use 2-hole plates as well (3 will be more rigid)</t>
  </si>
  <si>
    <t>8mm Pillow Block Bearing (2-pack)</t>
  </si>
  <si>
    <t>KP08 (assembly of 2 parts)</t>
  </si>
  <si>
    <t>KP08</t>
  </si>
  <si>
    <t>Amazon (Uxcell)</t>
  </si>
  <si>
    <t>8mm x 300mm Shaft</t>
  </si>
  <si>
    <t>Axis Shaft</t>
  </si>
  <si>
    <t>Hardened Axis</t>
  </si>
  <si>
    <t>RDSS8-300</t>
  </si>
  <si>
    <t>Just needs to be longer than 295mm; Not necessarily hardened; Amazon Link</t>
  </si>
  <si>
    <t>Multiple sources exist; need 18</t>
  </si>
  <si>
    <t>HBLBS5 (assembly of 3 parts)</t>
  </si>
  <si>
    <t>HBLBS5 (Misumi P/N)</t>
  </si>
  <si>
    <t>Amazon (TOHUA)</t>
  </si>
  <si>
    <t>2020 Extrusion Blind Corner Brackets (20-pack)</t>
  </si>
  <si>
    <t>Rubber Bumper</t>
  </si>
  <si>
    <t>-</t>
  </si>
  <si>
    <t>Rubber Bumper (4-pack)</t>
  </si>
  <si>
    <t>Multiple sources exist; need 5mm thru hole; similar height</t>
  </si>
  <si>
    <t>SHF8</t>
  </si>
  <si>
    <t>8mm Shaft Clamps (2-pack)</t>
  </si>
  <si>
    <t>Multiple sources exist</t>
  </si>
  <si>
    <t>NOT IN CAD</t>
  </si>
  <si>
    <t>Long-travel Tension Springs (3-pack)</t>
  </si>
  <si>
    <t>Tension spring between Bed and Base; mount underneath between printed X/Y spring mounts</t>
  </si>
  <si>
    <t>Fasteners</t>
  </si>
  <si>
    <t>ANSI B18.2.4.2M - M5 x 0.8</t>
  </si>
  <si>
    <t>Need 17 for Stencil Printer</t>
  </si>
  <si>
    <t>M5 Hex (Lock)Nuts (25-pack)</t>
  </si>
  <si>
    <t>Trimcraft Aviation RC</t>
  </si>
  <si>
    <t>ANSI B18.3.4M - M5 x 0.8 x 10, BHSBHCSM</t>
  </si>
  <si>
    <t>M5 x 10mm Button Head Cap Screw (12-pack)</t>
  </si>
  <si>
    <t>Need 4 for Stencil Printer (for mounting rubber feet)</t>
  </si>
  <si>
    <t>M5 x 16mm Button Head Cap Screw (12-pack)</t>
  </si>
  <si>
    <t>ANSI B18.3.4M - M5 x 0.8 x 16, BHSBHCSM</t>
  </si>
  <si>
    <t>M5 x 40mm Button Head Cap Screw (12-pack)</t>
  </si>
  <si>
    <t>All except Base Assembly</t>
  </si>
  <si>
    <t>All except Axis Shaft</t>
  </si>
  <si>
    <t>ANSI B18.3.4M - M5 x 0.8 x 40, BHSBHCSM</t>
  </si>
  <si>
    <t>BSC_M5_40</t>
  </si>
  <si>
    <t>BSC-M5-16</t>
  </si>
  <si>
    <t>BSC-M5-10</t>
  </si>
  <si>
    <t>NYLK-M5</t>
  </si>
  <si>
    <t>M5 x 8mm Button Head Cap Screw (12-pack)</t>
  </si>
  <si>
    <t>ANSI B18.3.4M - M5 x 0.8 x 8, BHSBHCSM</t>
  </si>
  <si>
    <t>BSC-M5-8</t>
  </si>
  <si>
    <t>Need 26 for Stencil Printer</t>
  </si>
  <si>
    <t>M5 Wingnut (4-pack)</t>
  </si>
  <si>
    <t>94545A225_18-8 SS WING NUTS</t>
  </si>
  <si>
    <t>WNG-M5</t>
  </si>
  <si>
    <t>Printed Parts</t>
  </si>
  <si>
    <t>Top Level</t>
  </si>
  <si>
    <t>Z-adjust Clamping Arc Slot Washers</t>
  </si>
  <si>
    <t>Arc Slot Washer</t>
  </si>
  <si>
    <t>XY-adjust Clamping Straight Slot Washers</t>
  </si>
  <si>
    <t>Straight Slot Washer</t>
  </si>
  <si>
    <t>Base Span Front Endcaps</t>
  </si>
  <si>
    <t>Front Endcap</t>
  </si>
  <si>
    <t>Trim Nut Reference</t>
  </si>
  <si>
    <t>Slotted Base Trim Nut Reference</t>
  </si>
  <si>
    <t>Foot Mount</t>
  </si>
  <si>
    <t>Rubber Foot Mounting Bracket to Base</t>
  </si>
  <si>
    <t>Pillow Block Standoff Left</t>
  </si>
  <si>
    <t>Pillow Block Standoff Right</t>
  </si>
  <si>
    <t>Pillow Block Spacer and Endcap - Left</t>
  </si>
  <si>
    <t>Pillow Block Spacer and Endcap - Right</t>
  </si>
  <si>
    <t>Adding extra pack; need 105 for Stencil Printer</t>
  </si>
  <si>
    <t>Front Tie Bar</t>
  </si>
  <si>
    <t>Rear Tie Bar</t>
  </si>
  <si>
    <t>Rail Clamping Flange</t>
  </si>
  <si>
    <t>Trim Screw Brace</t>
  </si>
  <si>
    <t>X Spring Mount</t>
  </si>
  <si>
    <t>Wide Y Spring Mount</t>
  </si>
  <si>
    <t>Bed Extrusion Strapping Rear Tie Beam</t>
  </si>
  <si>
    <t>Bed Extrusion Strapping Front Tie Beam</t>
  </si>
  <si>
    <t>Slotted Flange for Bed Clamping</t>
  </si>
  <si>
    <t>Mount for Bed Trim Screws</t>
  </si>
  <si>
    <t>Bed X-axis Tension Spring Mount</t>
  </si>
  <si>
    <t>Bed Y-axis Tension Spring Mount</t>
  </si>
  <si>
    <t>Mount other end of x-axis tension springs on this</t>
  </si>
  <si>
    <t xml:space="preserve">Mount other end of y-axis tension spring on this </t>
  </si>
  <si>
    <t>Shaft Stud Base</t>
  </si>
  <si>
    <t>Spacer/Stud "Converter" for Axis</t>
  </si>
  <si>
    <t>Side A Trim Mount</t>
  </si>
  <si>
    <t>Side B Trim Mount</t>
  </si>
  <si>
    <t>Side A Leveling Endcap</t>
  </si>
  <si>
    <t>Side B Leveling Endcap</t>
  </si>
  <si>
    <t>Clamp Tension Slider</t>
  </si>
  <si>
    <t>Frame Tension Screw Bracket</t>
  </si>
  <si>
    <t>Clamp Rail Back Support</t>
  </si>
  <si>
    <t>Frame Tension Screw Receiver</t>
  </si>
  <si>
    <t>Handle</t>
  </si>
  <si>
    <t>Mounting Bracket for Frame onto Axis Shaft (one side)</t>
  </si>
  <si>
    <t>Mounting Bracket for Frame onto Axis Shaft (other side)</t>
  </si>
  <si>
    <t>Endcaps for Frame Horizontal Spans (one opposite corner set)</t>
  </si>
  <si>
    <t>Endcaps for Frame Horizontal Spans (other opposite corner set)</t>
  </si>
  <si>
    <t>Back Support Pieces for Stencil Clamp Rails</t>
  </si>
  <si>
    <t>Need between 8-10 depending how openrail extrusion is cut</t>
  </si>
  <si>
    <t>Stud "Converter" for Tension Side of Stencil Clamp</t>
  </si>
  <si>
    <t>Stud "Receiver" for Tension Side of Stencil Clamp</t>
  </si>
  <si>
    <t>Stencil Clamp Frame Lifting Handle</t>
  </si>
  <si>
    <t>M5 2020 T-slot nuts (100-pack)</t>
  </si>
  <si>
    <t>OPTIONAL; Need 4 to bolt down KP08's (but can use the 40mm Hex Heads, but will not look good)</t>
  </si>
  <si>
    <t>Top Level, Stencil Clamp Frame</t>
  </si>
  <si>
    <t>Top Level, Axis Shaft</t>
  </si>
  <si>
    <t>Need 18, used for clamping purposes (in conjunction with "thumbscrew adapter")</t>
  </si>
  <si>
    <t>Bed Assembly, Stencil Clamp Frame</t>
  </si>
  <si>
    <t>Thumbscrew Converters</t>
  </si>
  <si>
    <t>M5 x 12mm Hex Head Bolt (20 pack)</t>
  </si>
  <si>
    <t>Hex Bolt - Metric M5 x 0.8 x 40</t>
  </si>
  <si>
    <t>M5 x 40mm Hex Head Bolt (50 pack)</t>
  </si>
  <si>
    <t>M5 x 55mm Hex Head Bolt (25 pack)</t>
  </si>
  <si>
    <t>91287A329</t>
  </si>
  <si>
    <t>McMaster Carr</t>
  </si>
  <si>
    <t>91287A334</t>
  </si>
  <si>
    <t>9044K321</t>
  </si>
  <si>
    <t>Stencil Frame Compression Springs</t>
  </si>
  <si>
    <t>9657K304</t>
  </si>
  <si>
    <t>OPTIONAL; Pushes stencil tension bar away from frame; had these on hand, similar length/rate should work</t>
  </si>
  <si>
    <t>Sliding Endcaps for the Stencil Clamps</t>
  </si>
  <si>
    <t>Need 7 for Stencil Printer</t>
  </si>
  <si>
    <t>Fully Threaded; Need 5, used for trimming on bed and tensioning stencil</t>
  </si>
  <si>
    <t>~150 T-nuts required, but more required for PCB fixturing; GET SLIM VERSIONS (thick ones may not fit)</t>
  </si>
  <si>
    <t>HNKK5-5</t>
  </si>
  <si>
    <t>Both ends need to be tapped M5 (order HFS5-2080-340-TPW if you want Misumi to tap them for you, $44.44)</t>
  </si>
  <si>
    <t>Both ends need to be tapped M5 (order HFS5-2060-340-TPW if you want Misumi to tap them for you, $15.64)</t>
  </si>
  <si>
    <t>Hex Bolt - Metric M5 x 0.8 x 12</t>
  </si>
  <si>
    <t>Hex Bolt - Metric M5 x 0.8 x 55</t>
  </si>
  <si>
    <t>Wing Screw Adapter Tall</t>
  </si>
  <si>
    <t>Base Spring Mount Left Side</t>
  </si>
  <si>
    <t>Base Spring Mount Right Side</t>
  </si>
  <si>
    <t>Tension Spring Mounts to Base (Left Handed)</t>
  </si>
  <si>
    <t>Tension Spring Mounts to Base (Right Handed)</t>
  </si>
  <si>
    <t>Mount one end of one x spring/y spring to this</t>
  </si>
  <si>
    <t>Mount one end of the other x spring on this</t>
  </si>
  <si>
    <t>Front Jackscrew Cap</t>
  </si>
  <si>
    <t>Height Adjust Screw Adapter</t>
  </si>
  <si>
    <t>Fully Threaded; Need 11 max (7 if buying 40mm BSC_M5_40), used for Z-trim and clamping on axis shaft (and KP08's)</t>
  </si>
  <si>
    <t>Z-adjust Thumbscrew Converters</t>
  </si>
  <si>
    <t>Thumbscrew Adapter Z</t>
  </si>
  <si>
    <t>Height Adjust Bracket</t>
  </si>
  <si>
    <t>Front Jackscrew Receiver</t>
  </si>
  <si>
    <t>Low Profile Wide Thumbscrew Converters</t>
  </si>
  <si>
    <t>Wing Screw Adapter Wide</t>
  </si>
  <si>
    <t>Accessories</t>
  </si>
  <si>
    <t>Shim_08</t>
  </si>
  <si>
    <t>Shim_10</t>
  </si>
  <si>
    <t>Shim_12</t>
  </si>
  <si>
    <t>Shim_14</t>
  </si>
  <si>
    <t>Shim_16</t>
  </si>
  <si>
    <t>Shim_18</t>
  </si>
  <si>
    <t>Shim_20</t>
  </si>
  <si>
    <t>Shim_22</t>
  </si>
  <si>
    <t>Shim_24</t>
  </si>
  <si>
    <t>0.8mm Levelling Shim</t>
  </si>
  <si>
    <t>1.8mm Levelling Shim</t>
  </si>
  <si>
    <t>1.0mm Levelling Shim</t>
  </si>
  <si>
    <t>1.2mm Levelling Shim</t>
  </si>
  <si>
    <t>1.4mm Levelling Shim</t>
  </si>
  <si>
    <t>1.6mm Levelling Shim</t>
  </si>
  <si>
    <t>2.0mm Levelling Shim</t>
  </si>
  <si>
    <t>2.2mm Levelling Shim</t>
  </si>
  <si>
    <t>2.4mm Levelling Shim</t>
  </si>
  <si>
    <t>Support Clamp</t>
  </si>
  <si>
    <t>~6</t>
  </si>
  <si>
    <t xml:space="preserve">PCB Support Fixture </t>
  </si>
  <si>
    <t>PCB Locating Fixture with 0.6mm Locating Pin</t>
  </si>
  <si>
    <t>PCB Locating Fixture with 1.2mm Locating Pin</t>
  </si>
  <si>
    <t>Fixturing/Leveling Accessories, PRINT AT 0.2mm LAYER HEIGHT</t>
  </si>
  <si>
    <t>~10</t>
  </si>
  <si>
    <t>Locating Clamp Short Peg</t>
  </si>
  <si>
    <t>Locating Clamp Long Peg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</si>
</sst>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49" fontId="0" fillId="0" borderId="0" xfId="0" applyNumberFormat="1" applyFill="1"/>
    <xf numFmtId="0" fontId="4" fillId="0" borderId="0" xfId="2" applyFill="1"/>
    <xf numFmtId="44" fontId="0" fillId="0" borderId="0" xfId="1" applyFont="1" applyFill="1"/>
    <xf numFmtId="0" fontId="3" fillId="0" borderId="0" xfId="0" applyFont="1" applyFill="1" applyAlignment="1"/>
    <xf numFmtId="0" fontId="2" fillId="0" borderId="0" xfId="0" applyFont="1" applyFill="1"/>
    <xf numFmtId="49" fontId="2" fillId="0" borderId="0" xfId="0" applyNumberFormat="1" applyFont="1" applyFill="1"/>
    <xf numFmtId="44" fontId="2" fillId="0" borderId="0" xfId="1" applyFont="1" applyFill="1"/>
    <xf numFmtId="0" fontId="0" fillId="0" borderId="0" xfId="0" applyFill="1" applyAlignment="1"/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openbuildspartstore.com/3-hole-joining-strip-plate/" TargetMode="External"/><Relationship Id="rId13" Type="http://schemas.openxmlformats.org/officeDocument/2006/relationships/hyperlink" Target="https://us.misumi-ec.com/vona2/detail/110300439970/?PNSearch=HBLBS5&amp;HissuCode=HBLBS5&amp;searchFlow=suggest2products&amp;Keyword=HBLBS5" TargetMode="External"/><Relationship Id="rId18" Type="http://schemas.openxmlformats.org/officeDocument/2006/relationships/hyperlink" Target="https://www.trimcraftaviationrc.com/index.php?route=product/product&amp;product_id=52&amp;search=M5+x+16" TargetMode="External"/><Relationship Id="rId26" Type="http://schemas.openxmlformats.org/officeDocument/2006/relationships/hyperlink" Target="https://www.mcmaster.com/9657K304/" TargetMode="External"/><Relationship Id="rId3" Type="http://schemas.openxmlformats.org/officeDocument/2006/relationships/hyperlink" Target="https://us.misumi-ec.com/vona2/detail/110302683830/?HissuCode=HFS5-2020-370&amp;PNSearch=HFS5-2020-370&amp;searchFlow=results2type&amp;KWSearch=HFS5-2020-370" TargetMode="External"/><Relationship Id="rId21" Type="http://schemas.openxmlformats.org/officeDocument/2006/relationships/hyperlink" Target="https://www.trimcraftaviationrc.com/index.php?route=product/product&amp;product_id=455&amp;search=wing+nut" TargetMode="External"/><Relationship Id="rId7" Type="http://schemas.openxmlformats.org/officeDocument/2006/relationships/hyperlink" Target="https://openbuildspartstore.com/openrail-linear-rail/" TargetMode="External"/><Relationship Id="rId12" Type="http://schemas.openxmlformats.org/officeDocument/2006/relationships/hyperlink" Target="https://www.amazon.com/gp/product/B07R7PRM58/ref=ox_sc_saved_title_9?smid=A39QRGD6IK86BO&amp;psc=1" TargetMode="External"/><Relationship Id="rId17" Type="http://schemas.openxmlformats.org/officeDocument/2006/relationships/hyperlink" Target="https://www.trimcraftaviationrc.com/index.php?route=product/product&amp;product_id=456&amp;search=M5+x+10" TargetMode="External"/><Relationship Id="rId25" Type="http://schemas.openxmlformats.org/officeDocument/2006/relationships/hyperlink" Target="https://www.mcmaster.com/9044k321" TargetMode="External"/><Relationship Id="rId2" Type="http://schemas.openxmlformats.org/officeDocument/2006/relationships/hyperlink" Target="https://us.misumi-ec.com/vona2/detail/110302683830/?HissuCode=HFS5-2020-220&amp;PNSearch=HFS5-2020-220&amp;searchFlow=results2type&amp;KWSearch=HFS5-2020-220&amp;curSearch=%7b%22field%22%3a%22%40search%22%2c%22seriesCode%22%3a%22110302683830%22%2c%22innerCode%22%3a%22%22%2c%22sort%22%3a1%2c%22specSortFlag%22%3a0%2c%22allSpecFlag%22%3a0%2c%22page%22%3a1%2c%22pageSize%22%3a%2260%22%2c%2200000332694%22%3a%22220%22%2c%22fixedInfo%22%3a%22MDM00001300718110302683830-1897579906-1255582774045885826%7c149%22%7d&amp;Tab=wysiwyg_area_0" TargetMode="External"/><Relationship Id="rId16" Type="http://schemas.openxmlformats.org/officeDocument/2006/relationships/hyperlink" Target="https://www.trimcraftaviationrc.com/index.php?route=product/product&amp;path=7_29&amp;product_id=236" TargetMode="External"/><Relationship Id="rId20" Type="http://schemas.openxmlformats.org/officeDocument/2006/relationships/hyperlink" Target="https://www.trimcraftaviationrc.com/index.php?route=product/product&amp;product_id=487&amp;search=M5+x+8" TargetMode="External"/><Relationship Id="rId1" Type="http://schemas.openxmlformats.org/officeDocument/2006/relationships/hyperlink" Target="https://us.misumi-ec.com/vona2/detail/110302684350/?curSearch=%7b%22field%22%3a%22%40search%22%2c%22seriesCode%22%3a%22110302684350%22%2c%22innerCode%22%3a%22%22%2c%22sort%22%3a1%2c%22specSortFlag%22%3a0%2c%22allSpecFlag%22%3a0%2c%22page%22%3a1%2c%22pageSize%22%3a%2260%22%2c%2200000042737%22%3a%22a%22%2c%2200000332699%22%3a%22475%22%2c%22fixedInfo%22%3a%22MDM00001300716110302684350-36090445-1255582776479363661%7c55%22%7d&amp;Tab=wysiwyg_area_0" TargetMode="External"/><Relationship Id="rId6" Type="http://schemas.openxmlformats.org/officeDocument/2006/relationships/hyperlink" Target="https://us.misumi-ec.com/vona2/detail/110302683830/?PNSearch=HFS5-2020-270&amp;HissuCode=HFS5-2020-270&amp;searchFlow=suggest2products&amp;Keyword=HFS5-2020-270" TargetMode="External"/><Relationship Id="rId11" Type="http://schemas.openxmlformats.org/officeDocument/2006/relationships/hyperlink" Target="https://www.amazon.com/BQLZR-300mm-Cylinder-Linear-Optical/dp/B00LREEESC/ref=sr_1_7?dchild=1&amp;keywords=8mm+rod+300mm&amp;qid=1593304050&amp;refinements=p_85%3A2470955011&amp;rnid=2470954011&amp;rps=1&amp;s=hi&amp;sr=1-7" TargetMode="External"/><Relationship Id="rId24" Type="http://schemas.openxmlformats.org/officeDocument/2006/relationships/hyperlink" Target="https://www.mcmaster.com/91287A334/" TargetMode="External"/><Relationship Id="rId5" Type="http://schemas.openxmlformats.org/officeDocument/2006/relationships/hyperlink" Target="https://us.misumi-ec.com/vona2/detail/110302684870/?HissuCode=HFS5-2060-340&amp;PNSearch=HFS5-2060-340&amp;searchFlow=results2type&amp;KWSearch=HFS5-2060-340" TargetMode="External"/><Relationship Id="rId15" Type="http://schemas.openxmlformats.org/officeDocument/2006/relationships/hyperlink" Target="https://www.amazon.com/gp/product/B07RLQLWJ6/ref=ox_sc_saved_title_5?smid=A1THAZDOWP300U&amp;psc=1" TargetMode="External"/><Relationship Id="rId23" Type="http://schemas.openxmlformats.org/officeDocument/2006/relationships/hyperlink" Target="https://www.mcmaster.com/91287A329/" TargetMode="External"/><Relationship Id="rId28" Type="http://schemas.openxmlformats.org/officeDocument/2006/relationships/printerSettings" Target="../printerSettings/printerSettings1.bin"/><Relationship Id="rId10" Type="http://schemas.openxmlformats.org/officeDocument/2006/relationships/hyperlink" Target="https://us.misumi-ec.com/vona2/detail/110300229360/?CategorySpec=unitType%3a%3a1%0900000043095%3a%3a8&amp;curSearch=%7b%22field%22%3a%22%40search%22%2c%22seriesCode%22%3a%22110300229360%22%2c%22innerCode%22%3a%22%22%2c%22sort%22%3a1%2c%22specSortFlag%22%3a0%2c%22allSpecFlag%22%3a0%2c%22page%22%3a1%2c%22pageSize%22%3a%2260%22%2c%2200000043105%22%3a%2200000043105.a!00025%22%2c%2200000043097%22%3a%22300%22%2c%2200000043106%22%3a%22a%22%2c%2200000043095%22%3a%22mig00000001499805%22%2c%22fixedInfo%22%3a%22MDM00001421448110300229360-1707708862-1255582821100655038%7c6%22%7d&amp;Tab=wysiwyg_area_0" TargetMode="External"/><Relationship Id="rId19" Type="http://schemas.openxmlformats.org/officeDocument/2006/relationships/hyperlink" Target="https://www.trimcraftaviationrc.com/index.php?route=product/product&amp;product_id=51&amp;search=M5+x+40" TargetMode="External"/><Relationship Id="rId4" Type="http://schemas.openxmlformats.org/officeDocument/2006/relationships/hyperlink" Target="https://us.misumi-ec.com/vona2/detail/110302684870/?HissuCode=HFS5-2080-340&amp;PNSearch=HFS5-2080-340&amp;searchFlow=results2type&amp;KWSearch=HFS5-2080-340" TargetMode="External"/><Relationship Id="rId9" Type="http://schemas.openxmlformats.org/officeDocument/2006/relationships/hyperlink" Target="https://www.amazon.com/gp/product/B073L8H96J/ref=ox_sc_saved_title_3?smid=A1THAZDOWP300U&amp;psc=1" TargetMode="External"/><Relationship Id="rId14" Type="http://schemas.openxmlformats.org/officeDocument/2006/relationships/hyperlink" Target="https://www.amazon.com/gp/product/B07LCM3SBW/ref=ox_sc_saved_title_10?smid=A1THAZDOWP300U&amp;th=1" TargetMode="External"/><Relationship Id="rId22" Type="http://schemas.openxmlformats.org/officeDocument/2006/relationships/hyperlink" Target="https://www.amazon.com/gp/product/B07JF5XPXQ/ref=ppx_yo_dt_b_asin_title_o00_s00?ie=UTF8&amp;psc=1" TargetMode="External"/><Relationship Id="rId27" Type="http://schemas.openxmlformats.org/officeDocument/2006/relationships/hyperlink" Target="https://us.misumi-ec.com/vona2/detail/110302246940/?CategorySpec=unitType%3a%3a1%0900000042725%3a%3ab%0900000042759%3a%3ab&amp;curSearch=%7b%22field%22%3a%22%40search%22%2c%22seriesCode%22%3a%22110302246940%22%2c%22innerCode%22%3a%22%22%2c%22sort%22%3a1%2c%22specSortFlag%22%3a0%2c%22allSpecFlag%22%3a0%2c%22page%22%3a1%2c%22pageSize%22%3a%2260%22%2c%22jp000003053%22%3a%22mig00000000410266%22%2c%22fixedInfo%22%3a%22MDM0000130602911030224694011%7c12%22%7d&amp;Tab=wysiwyg_area_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FB4023-B164-4FA5-BEEC-0AD32CDADB5E}">
  <sheetPr>
    <pageSetUpPr fitToPage="1"/>
  </sheetPr>
  <dimension ref="A1:N80"/>
  <sheetViews>
    <sheetView tabSelected="1" zoomScale="70" zoomScaleNormal="70" workbookViewId="0">
      <selection activeCell="A104" sqref="A104"/>
    </sheetView>
  </sheetViews>
  <sheetFormatPr defaultRowHeight="14.4" x14ac:dyDescent="0.3"/>
  <cols>
    <col min="1" max="1" width="57.88671875" style="1" bestFit="1" customWidth="1"/>
    <col min="2" max="2" width="33.44140625" style="1" bestFit="1" customWidth="1"/>
    <col min="3" max="3" width="54.6640625" style="1" bestFit="1" customWidth="1"/>
    <col min="4" max="4" width="27.44140625" style="2" bestFit="1" customWidth="1"/>
    <col min="5" max="5" width="20" style="3" bestFit="1" customWidth="1"/>
    <col min="6" max="6" width="8.6640625" style="1" bestFit="1" customWidth="1"/>
    <col min="7" max="7" width="8.33203125" style="4" bestFit="1" customWidth="1"/>
    <col min="8" max="8" width="10.88671875" style="4" bestFit="1" customWidth="1"/>
    <col min="9" max="9" width="106" style="1" bestFit="1" customWidth="1"/>
    <col min="10" max="16384" width="8.88671875" style="1"/>
  </cols>
  <sheetData>
    <row r="1" spans="1:14" ht="18" x14ac:dyDescent="0.3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5"/>
      <c r="K1" s="5"/>
      <c r="L1" s="5"/>
      <c r="M1" s="5"/>
      <c r="N1" s="5"/>
    </row>
    <row r="2" spans="1:14" x14ac:dyDescent="0.3">
      <c r="A2" s="6" t="s">
        <v>2</v>
      </c>
      <c r="B2" s="6" t="s">
        <v>3</v>
      </c>
      <c r="C2" s="6" t="s">
        <v>4</v>
      </c>
      <c r="D2" s="7" t="s">
        <v>5</v>
      </c>
      <c r="E2" s="6" t="s">
        <v>6</v>
      </c>
      <c r="F2" s="6" t="s">
        <v>7</v>
      </c>
      <c r="G2" s="8" t="s">
        <v>8</v>
      </c>
      <c r="H2" s="8" t="s">
        <v>9</v>
      </c>
      <c r="I2" s="6" t="s">
        <v>10</v>
      </c>
    </row>
    <row r="3" spans="1:14" x14ac:dyDescent="0.3">
      <c r="A3" s="6"/>
      <c r="B3" s="6"/>
      <c r="C3" s="6"/>
      <c r="D3" s="7"/>
      <c r="F3" s="6"/>
      <c r="G3" s="8"/>
      <c r="H3" s="8"/>
    </row>
    <row r="4" spans="1:14" x14ac:dyDescent="0.3">
      <c r="A4" s="10" t="s">
        <v>1</v>
      </c>
      <c r="B4" s="10"/>
      <c r="C4" s="10"/>
      <c r="D4" s="10"/>
      <c r="E4" s="10"/>
      <c r="F4" s="10"/>
      <c r="G4" s="10"/>
      <c r="H4" s="10"/>
      <c r="I4" s="10"/>
      <c r="J4" s="9"/>
      <c r="K4" s="9"/>
      <c r="L4" s="9"/>
      <c r="M4" s="9"/>
      <c r="N4" s="9"/>
    </row>
    <row r="5" spans="1:14" x14ac:dyDescent="0.3">
      <c r="A5" s="1" t="s">
        <v>31</v>
      </c>
      <c r="B5" s="1" t="s">
        <v>20</v>
      </c>
      <c r="C5" s="1" t="s">
        <v>32</v>
      </c>
      <c r="D5" s="2" t="s">
        <v>33</v>
      </c>
      <c r="E5" s="3" t="s">
        <v>15</v>
      </c>
      <c r="F5" s="1">
        <v>2</v>
      </c>
      <c r="G5" s="4">
        <v>3.03</v>
      </c>
      <c r="H5" s="4">
        <f t="shared" ref="H5:H33" si="0">G5*F5</f>
        <v>6.06</v>
      </c>
    </row>
    <row r="6" spans="1:14" x14ac:dyDescent="0.3">
      <c r="A6" s="1" t="s">
        <v>16</v>
      </c>
      <c r="B6" s="1" t="s">
        <v>17</v>
      </c>
      <c r="C6" s="1" t="s">
        <v>30</v>
      </c>
      <c r="D6" s="2" t="s">
        <v>18</v>
      </c>
      <c r="E6" s="3" t="s">
        <v>15</v>
      </c>
      <c r="F6" s="1">
        <v>6</v>
      </c>
      <c r="G6" s="4">
        <v>3.03</v>
      </c>
      <c r="H6" s="4">
        <f t="shared" si="0"/>
        <v>18.18</v>
      </c>
    </row>
    <row r="7" spans="1:14" x14ac:dyDescent="0.3">
      <c r="A7" s="1" t="s">
        <v>19</v>
      </c>
      <c r="B7" s="1" t="s">
        <v>20</v>
      </c>
      <c r="C7" s="1" t="s">
        <v>21</v>
      </c>
      <c r="D7" s="2" t="s">
        <v>22</v>
      </c>
      <c r="E7" s="3" t="s">
        <v>15</v>
      </c>
      <c r="F7" s="1">
        <v>2</v>
      </c>
      <c r="G7" s="4">
        <v>2.33</v>
      </c>
      <c r="H7" s="4">
        <f t="shared" si="0"/>
        <v>4.66</v>
      </c>
    </row>
    <row r="8" spans="1:14" x14ac:dyDescent="0.3">
      <c r="A8" s="1" t="s">
        <v>11</v>
      </c>
      <c r="B8" s="1" t="s">
        <v>12</v>
      </c>
      <c r="C8" s="1" t="s">
        <v>13</v>
      </c>
      <c r="D8" s="2" t="s">
        <v>14</v>
      </c>
      <c r="E8" s="3" t="s">
        <v>15</v>
      </c>
      <c r="F8" s="1">
        <v>2</v>
      </c>
      <c r="G8" s="4">
        <v>5.65</v>
      </c>
      <c r="H8" s="4">
        <f t="shared" si="0"/>
        <v>11.3</v>
      </c>
    </row>
    <row r="9" spans="1:14" x14ac:dyDescent="0.3">
      <c r="A9" s="1" t="s">
        <v>23</v>
      </c>
      <c r="B9" s="1" t="s">
        <v>24</v>
      </c>
      <c r="C9" s="1" t="s">
        <v>25</v>
      </c>
      <c r="D9" s="2" t="s">
        <v>26</v>
      </c>
      <c r="E9" s="3" t="s">
        <v>15</v>
      </c>
      <c r="F9" s="1">
        <v>2</v>
      </c>
      <c r="G9" s="4">
        <v>7.82</v>
      </c>
      <c r="H9" s="4">
        <f t="shared" si="0"/>
        <v>15.64</v>
      </c>
      <c r="I9" s="1" t="s">
        <v>166</v>
      </c>
    </row>
    <row r="10" spans="1:14" x14ac:dyDescent="0.3">
      <c r="A10" s="1" t="s">
        <v>27</v>
      </c>
      <c r="B10" s="1" t="s">
        <v>24</v>
      </c>
      <c r="C10" s="1" t="s">
        <v>28</v>
      </c>
      <c r="D10" s="2" t="s">
        <v>29</v>
      </c>
      <c r="E10" s="3" t="s">
        <v>15</v>
      </c>
      <c r="F10" s="1">
        <v>1</v>
      </c>
      <c r="G10" s="4">
        <v>4.82</v>
      </c>
      <c r="H10" s="4">
        <f t="shared" si="0"/>
        <v>4.82</v>
      </c>
      <c r="I10" s="1" t="s">
        <v>167</v>
      </c>
    </row>
    <row r="11" spans="1:14" x14ac:dyDescent="0.3">
      <c r="A11" s="1" t="s">
        <v>34</v>
      </c>
      <c r="B11" s="1" t="s">
        <v>20</v>
      </c>
      <c r="C11" s="1" t="s">
        <v>35</v>
      </c>
      <c r="D11" s="2" t="s">
        <v>36</v>
      </c>
      <c r="E11" s="3" t="s">
        <v>37</v>
      </c>
      <c r="F11" s="1">
        <v>1</v>
      </c>
      <c r="G11" s="4">
        <v>3.89</v>
      </c>
      <c r="H11" s="4">
        <f t="shared" si="0"/>
        <v>3.89</v>
      </c>
      <c r="I11" s="1" t="s">
        <v>38</v>
      </c>
    </row>
    <row r="13" spans="1:14" x14ac:dyDescent="0.3">
      <c r="A13" s="10" t="s">
        <v>39</v>
      </c>
      <c r="B13" s="10"/>
      <c r="C13" s="10"/>
      <c r="D13" s="10"/>
      <c r="E13" s="10"/>
      <c r="F13" s="10"/>
      <c r="G13" s="10"/>
      <c r="H13" s="10"/>
      <c r="I13" s="10"/>
    </row>
    <row r="14" spans="1:14" x14ac:dyDescent="0.3">
      <c r="A14" s="1" t="s">
        <v>40</v>
      </c>
      <c r="B14" s="1" t="s">
        <v>20</v>
      </c>
      <c r="C14" s="1" t="s">
        <v>41</v>
      </c>
      <c r="D14" s="2">
        <v>646</v>
      </c>
      <c r="E14" s="3" t="s">
        <v>37</v>
      </c>
      <c r="F14" s="1">
        <v>8</v>
      </c>
      <c r="G14" s="4">
        <v>1.99</v>
      </c>
      <c r="H14" s="4">
        <f t="shared" si="0"/>
        <v>15.92</v>
      </c>
      <c r="I14" s="1" t="s">
        <v>42</v>
      </c>
    </row>
    <row r="15" spans="1:14" x14ac:dyDescent="0.3">
      <c r="A15" s="1" t="s">
        <v>43</v>
      </c>
      <c r="B15" s="1" t="s">
        <v>12</v>
      </c>
      <c r="C15" s="1" t="s">
        <v>44</v>
      </c>
      <c r="D15" s="2" t="s">
        <v>45</v>
      </c>
      <c r="E15" s="3" t="s">
        <v>46</v>
      </c>
      <c r="F15" s="1">
        <v>1</v>
      </c>
      <c r="G15" s="4">
        <v>9.2899999999999991</v>
      </c>
      <c r="H15" s="4">
        <f t="shared" si="0"/>
        <v>9.2899999999999991</v>
      </c>
    </row>
    <row r="16" spans="1:14" x14ac:dyDescent="0.3">
      <c r="A16" s="1" t="s">
        <v>47</v>
      </c>
      <c r="B16" s="1" t="s">
        <v>48</v>
      </c>
      <c r="C16" s="1" t="s">
        <v>49</v>
      </c>
      <c r="D16" s="2" t="s">
        <v>50</v>
      </c>
      <c r="E16" s="3" t="s">
        <v>15</v>
      </c>
      <c r="F16" s="1">
        <v>1</v>
      </c>
      <c r="G16" s="4">
        <v>5.26</v>
      </c>
      <c r="H16" s="4">
        <f t="shared" si="0"/>
        <v>5.26</v>
      </c>
      <c r="I16" s="1" t="s">
        <v>51</v>
      </c>
    </row>
    <row r="17" spans="1:9" x14ac:dyDescent="0.3">
      <c r="A17" s="1" t="s">
        <v>56</v>
      </c>
      <c r="B17" s="1" t="s">
        <v>17</v>
      </c>
      <c r="C17" s="1" t="s">
        <v>53</v>
      </c>
      <c r="D17" s="2" t="s">
        <v>54</v>
      </c>
      <c r="E17" s="3" t="s">
        <v>55</v>
      </c>
      <c r="F17" s="1">
        <v>1</v>
      </c>
      <c r="G17" s="4">
        <v>13.99</v>
      </c>
      <c r="H17" s="4">
        <f t="shared" si="0"/>
        <v>13.99</v>
      </c>
      <c r="I17" s="1" t="s">
        <v>52</v>
      </c>
    </row>
    <row r="18" spans="1:9" x14ac:dyDescent="0.3">
      <c r="A18" s="1" t="s">
        <v>59</v>
      </c>
      <c r="B18" s="1" t="s">
        <v>12</v>
      </c>
      <c r="C18" s="1" t="s">
        <v>57</v>
      </c>
      <c r="D18" s="2" t="s">
        <v>58</v>
      </c>
      <c r="E18" s="3" t="s">
        <v>46</v>
      </c>
      <c r="F18" s="1">
        <v>1</v>
      </c>
      <c r="G18" s="4">
        <v>4.99</v>
      </c>
      <c r="H18" s="4">
        <f t="shared" si="0"/>
        <v>4.99</v>
      </c>
      <c r="I18" s="1" t="s">
        <v>60</v>
      </c>
    </row>
    <row r="19" spans="1:9" x14ac:dyDescent="0.3">
      <c r="A19" s="1" t="s">
        <v>62</v>
      </c>
      <c r="B19" s="1" t="s">
        <v>48</v>
      </c>
      <c r="C19" s="1" t="s">
        <v>61</v>
      </c>
      <c r="D19" s="2" t="s">
        <v>61</v>
      </c>
      <c r="E19" s="3" t="s">
        <v>46</v>
      </c>
      <c r="F19" s="1">
        <v>1</v>
      </c>
      <c r="G19" s="4">
        <v>8.49</v>
      </c>
      <c r="H19" s="4">
        <f t="shared" si="0"/>
        <v>8.49</v>
      </c>
      <c r="I19" s="1" t="s">
        <v>63</v>
      </c>
    </row>
    <row r="20" spans="1:9" x14ac:dyDescent="0.3">
      <c r="A20" s="1" t="s">
        <v>65</v>
      </c>
      <c r="B20" s="1" t="s">
        <v>64</v>
      </c>
      <c r="C20" s="1" t="s">
        <v>64</v>
      </c>
      <c r="D20" s="2" t="s">
        <v>157</v>
      </c>
      <c r="E20" s="3" t="s">
        <v>155</v>
      </c>
      <c r="F20" s="1">
        <v>1</v>
      </c>
      <c r="G20" s="4">
        <v>5.6</v>
      </c>
      <c r="H20" s="4">
        <f t="shared" si="0"/>
        <v>5.6</v>
      </c>
      <c r="I20" s="1" t="s">
        <v>66</v>
      </c>
    </row>
    <row r="21" spans="1:9" x14ac:dyDescent="0.3">
      <c r="A21" s="1" t="s">
        <v>158</v>
      </c>
      <c r="B21" s="1" t="s">
        <v>64</v>
      </c>
      <c r="C21" s="1" t="s">
        <v>64</v>
      </c>
      <c r="D21" s="2" t="s">
        <v>159</v>
      </c>
      <c r="E21" s="3" t="s">
        <v>155</v>
      </c>
      <c r="F21" s="1">
        <v>1</v>
      </c>
      <c r="G21" s="4">
        <v>11.09</v>
      </c>
      <c r="H21" s="4">
        <f t="shared" si="0"/>
        <v>11.09</v>
      </c>
      <c r="I21" s="1" t="s">
        <v>160</v>
      </c>
    </row>
    <row r="23" spans="1:9" x14ac:dyDescent="0.3">
      <c r="A23" s="10" t="s">
        <v>67</v>
      </c>
      <c r="B23" s="10"/>
      <c r="C23" s="10"/>
      <c r="D23" s="10"/>
      <c r="E23" s="10"/>
      <c r="F23" s="10"/>
      <c r="G23" s="10"/>
      <c r="H23" s="10"/>
      <c r="I23" s="10"/>
    </row>
    <row r="24" spans="1:9" x14ac:dyDescent="0.3">
      <c r="A24" s="1" t="s">
        <v>70</v>
      </c>
      <c r="B24" s="1" t="s">
        <v>78</v>
      </c>
      <c r="C24" s="1" t="s">
        <v>68</v>
      </c>
      <c r="D24" s="2" t="s">
        <v>84</v>
      </c>
      <c r="E24" s="3" t="s">
        <v>71</v>
      </c>
      <c r="F24" s="1">
        <v>1</v>
      </c>
      <c r="G24" s="4">
        <v>0.69</v>
      </c>
      <c r="H24" s="4">
        <f t="shared" si="0"/>
        <v>0.69</v>
      </c>
      <c r="I24" s="1" t="s">
        <v>69</v>
      </c>
    </row>
    <row r="25" spans="1:9" x14ac:dyDescent="0.3">
      <c r="A25" s="1" t="s">
        <v>85</v>
      </c>
      <c r="B25" s="1" t="s">
        <v>79</v>
      </c>
      <c r="C25" s="1" t="s">
        <v>86</v>
      </c>
      <c r="D25" s="2" t="s">
        <v>87</v>
      </c>
      <c r="E25" s="3" t="s">
        <v>71</v>
      </c>
      <c r="F25" s="1">
        <v>3</v>
      </c>
      <c r="G25" s="4">
        <v>0.56000000000000005</v>
      </c>
      <c r="H25" s="4">
        <f t="shared" si="0"/>
        <v>1.6800000000000002</v>
      </c>
      <c r="I25" s="1" t="s">
        <v>88</v>
      </c>
    </row>
    <row r="26" spans="1:9" x14ac:dyDescent="0.3">
      <c r="A26" s="1" t="s">
        <v>73</v>
      </c>
      <c r="B26" s="1" t="s">
        <v>79</v>
      </c>
      <c r="C26" s="1" t="s">
        <v>72</v>
      </c>
      <c r="D26" s="2" t="s">
        <v>83</v>
      </c>
      <c r="E26" s="3" t="s">
        <v>71</v>
      </c>
      <c r="F26" s="1">
        <v>10</v>
      </c>
      <c r="G26" s="4">
        <v>0.56000000000000005</v>
      </c>
      <c r="H26" s="4">
        <f t="shared" si="0"/>
        <v>5.6000000000000005</v>
      </c>
      <c r="I26" s="1" t="s">
        <v>108</v>
      </c>
    </row>
    <row r="27" spans="1:9" x14ac:dyDescent="0.3">
      <c r="A27" s="1" t="s">
        <v>75</v>
      </c>
      <c r="B27" s="1" t="s">
        <v>12</v>
      </c>
      <c r="C27" s="1" t="s">
        <v>76</v>
      </c>
      <c r="D27" s="2" t="s">
        <v>82</v>
      </c>
      <c r="E27" s="3" t="s">
        <v>71</v>
      </c>
      <c r="F27" s="1">
        <v>1</v>
      </c>
      <c r="G27" s="4">
        <v>0.67</v>
      </c>
      <c r="H27" s="4">
        <f t="shared" si="0"/>
        <v>0.67</v>
      </c>
      <c r="I27" s="1" t="s">
        <v>74</v>
      </c>
    </row>
    <row r="28" spans="1:9" x14ac:dyDescent="0.3">
      <c r="A28" s="1" t="s">
        <v>77</v>
      </c>
      <c r="B28" s="1" t="s">
        <v>12</v>
      </c>
      <c r="C28" s="1" t="s">
        <v>80</v>
      </c>
      <c r="D28" s="2" t="s">
        <v>81</v>
      </c>
      <c r="E28" s="3" t="s">
        <v>71</v>
      </c>
      <c r="F28" s="1">
        <v>1</v>
      </c>
      <c r="G28" s="4">
        <v>1.35</v>
      </c>
      <c r="H28" s="4">
        <f t="shared" si="0"/>
        <v>1.35</v>
      </c>
      <c r="I28" s="1" t="s">
        <v>144</v>
      </c>
    </row>
    <row r="29" spans="1:9" x14ac:dyDescent="0.3">
      <c r="A29" s="1" t="s">
        <v>150</v>
      </c>
      <c r="B29" s="1" t="s">
        <v>145</v>
      </c>
      <c r="C29" s="1" t="s">
        <v>168</v>
      </c>
      <c r="D29" s="2" t="s">
        <v>58</v>
      </c>
      <c r="E29" s="3" t="s">
        <v>46</v>
      </c>
      <c r="F29" s="1">
        <v>1</v>
      </c>
      <c r="G29" s="4">
        <v>6.29</v>
      </c>
      <c r="H29" s="4">
        <f t="shared" si="0"/>
        <v>6.29</v>
      </c>
      <c r="I29" s="1" t="s">
        <v>147</v>
      </c>
    </row>
    <row r="30" spans="1:9" x14ac:dyDescent="0.3">
      <c r="A30" s="1" t="s">
        <v>152</v>
      </c>
      <c r="B30" s="1" t="s">
        <v>146</v>
      </c>
      <c r="C30" s="1" t="s">
        <v>151</v>
      </c>
      <c r="D30" s="2" t="s">
        <v>154</v>
      </c>
      <c r="E30" s="3" t="s">
        <v>155</v>
      </c>
      <c r="F30" s="1">
        <v>1</v>
      </c>
      <c r="G30" s="4">
        <v>11.09</v>
      </c>
      <c r="H30" s="4">
        <f t="shared" si="0"/>
        <v>11.09</v>
      </c>
      <c r="I30" s="1" t="s">
        <v>179</v>
      </c>
    </row>
    <row r="31" spans="1:9" x14ac:dyDescent="0.3">
      <c r="A31" s="1" t="s">
        <v>153</v>
      </c>
      <c r="B31" s="1" t="s">
        <v>148</v>
      </c>
      <c r="C31" s="1" t="s">
        <v>169</v>
      </c>
      <c r="D31" s="2" t="s">
        <v>156</v>
      </c>
      <c r="E31" s="3" t="s">
        <v>155</v>
      </c>
      <c r="F31" s="1">
        <v>1</v>
      </c>
      <c r="G31" s="4">
        <v>12.7</v>
      </c>
      <c r="H31" s="4">
        <f t="shared" si="0"/>
        <v>12.7</v>
      </c>
      <c r="I31" s="1" t="s">
        <v>163</v>
      </c>
    </row>
    <row r="32" spans="1:9" x14ac:dyDescent="0.3">
      <c r="A32" s="1" t="s">
        <v>89</v>
      </c>
      <c r="B32" s="1" t="s">
        <v>78</v>
      </c>
      <c r="C32" s="1" t="s">
        <v>90</v>
      </c>
      <c r="D32" s="2" t="s">
        <v>91</v>
      </c>
      <c r="E32" s="3" t="s">
        <v>71</v>
      </c>
      <c r="F32" s="1">
        <v>2</v>
      </c>
      <c r="G32" s="4">
        <v>0.44</v>
      </c>
      <c r="H32" s="4">
        <f t="shared" si="0"/>
        <v>0.88</v>
      </c>
      <c r="I32" s="1" t="s">
        <v>162</v>
      </c>
    </row>
    <row r="33" spans="1:9" x14ac:dyDescent="0.3">
      <c r="A33" s="1" t="s">
        <v>143</v>
      </c>
      <c r="B33" s="1" t="s">
        <v>79</v>
      </c>
      <c r="C33" s="1" t="s">
        <v>64</v>
      </c>
      <c r="D33" s="2" t="s">
        <v>165</v>
      </c>
      <c r="E33" s="3" t="s">
        <v>15</v>
      </c>
      <c r="F33" s="1">
        <v>2</v>
      </c>
      <c r="G33" s="4">
        <v>16.79</v>
      </c>
      <c r="H33" s="4">
        <f t="shared" si="0"/>
        <v>33.58</v>
      </c>
      <c r="I33" s="1" t="s">
        <v>164</v>
      </c>
    </row>
    <row r="35" spans="1:9" x14ac:dyDescent="0.3">
      <c r="E35" s="10" t="s">
        <v>9</v>
      </c>
      <c r="F35" s="10"/>
      <c r="G35" s="10"/>
      <c r="H35" s="4">
        <f>SUM(H5:H33)</f>
        <v>213.70999999999992</v>
      </c>
    </row>
    <row r="37" spans="1:9" x14ac:dyDescent="0.3">
      <c r="A37" s="10" t="s">
        <v>92</v>
      </c>
      <c r="B37" s="10"/>
      <c r="C37" s="10"/>
      <c r="D37" s="10"/>
      <c r="E37" s="10"/>
      <c r="F37" s="10"/>
      <c r="G37" s="10"/>
      <c r="H37" s="10"/>
      <c r="I37" s="10"/>
    </row>
    <row r="38" spans="1:9" x14ac:dyDescent="0.3">
      <c r="A38" s="1" t="s">
        <v>177</v>
      </c>
      <c r="B38" s="1" t="s">
        <v>93</v>
      </c>
      <c r="C38" s="1" t="s">
        <v>178</v>
      </c>
      <c r="D38" s="2" t="s">
        <v>58</v>
      </c>
      <c r="E38" s="1" t="s">
        <v>58</v>
      </c>
      <c r="F38" s="1">
        <v>1</v>
      </c>
      <c r="G38" s="4" t="s">
        <v>58</v>
      </c>
      <c r="H38" s="4" t="s">
        <v>58</v>
      </c>
    </row>
    <row r="39" spans="1:9" x14ac:dyDescent="0.3">
      <c r="A39" s="1" t="s">
        <v>180</v>
      </c>
      <c r="B39" s="1" t="s">
        <v>93</v>
      </c>
      <c r="C39" s="1" t="s">
        <v>181</v>
      </c>
      <c r="D39" s="2" t="s">
        <v>58</v>
      </c>
      <c r="E39" s="1" t="s">
        <v>58</v>
      </c>
      <c r="F39" s="1">
        <v>2</v>
      </c>
      <c r="G39" s="4" t="s">
        <v>58</v>
      </c>
      <c r="H39" s="4" t="s">
        <v>58</v>
      </c>
    </row>
    <row r="40" spans="1:9" x14ac:dyDescent="0.3">
      <c r="A40" s="1" t="s">
        <v>149</v>
      </c>
      <c r="B40" s="1" t="s">
        <v>93</v>
      </c>
      <c r="C40" s="1" t="s">
        <v>170</v>
      </c>
      <c r="D40" s="2" t="s">
        <v>58</v>
      </c>
      <c r="E40" s="1" t="s">
        <v>58</v>
      </c>
      <c r="F40" s="1">
        <v>4</v>
      </c>
      <c r="G40" s="4" t="s">
        <v>58</v>
      </c>
      <c r="H40" s="4" t="s">
        <v>58</v>
      </c>
    </row>
    <row r="41" spans="1:9" x14ac:dyDescent="0.3">
      <c r="A41" s="1" t="s">
        <v>184</v>
      </c>
      <c r="B41" s="1" t="s">
        <v>93</v>
      </c>
      <c r="C41" s="1" t="s">
        <v>185</v>
      </c>
      <c r="D41" s="2" t="s">
        <v>58</v>
      </c>
      <c r="E41" s="1" t="s">
        <v>58</v>
      </c>
      <c r="F41" s="1">
        <v>14</v>
      </c>
      <c r="G41" s="4" t="s">
        <v>58</v>
      </c>
      <c r="H41" s="4" t="s">
        <v>58</v>
      </c>
    </row>
    <row r="42" spans="1:9" x14ac:dyDescent="0.3">
      <c r="A42" s="1" t="s">
        <v>96</v>
      </c>
      <c r="B42" s="1" t="s">
        <v>93</v>
      </c>
      <c r="C42" s="1" t="s">
        <v>97</v>
      </c>
      <c r="D42" s="2" t="s">
        <v>58</v>
      </c>
      <c r="E42" s="1" t="s">
        <v>58</v>
      </c>
      <c r="F42" s="1">
        <v>3</v>
      </c>
      <c r="H42" s="4" t="s">
        <v>58</v>
      </c>
    </row>
    <row r="43" spans="1:9" x14ac:dyDescent="0.3">
      <c r="A43" s="1" t="s">
        <v>94</v>
      </c>
      <c r="B43" s="1" t="s">
        <v>93</v>
      </c>
      <c r="C43" s="1" t="s">
        <v>95</v>
      </c>
      <c r="D43" s="2" t="s">
        <v>58</v>
      </c>
      <c r="E43" s="1" t="s">
        <v>58</v>
      </c>
      <c r="F43" s="1">
        <v>2</v>
      </c>
      <c r="G43" s="4" t="s">
        <v>58</v>
      </c>
      <c r="H43" s="4" t="s">
        <v>58</v>
      </c>
    </row>
    <row r="44" spans="1:9" x14ac:dyDescent="0.3">
      <c r="A44" s="1" t="s">
        <v>98</v>
      </c>
      <c r="B44" s="1" t="s">
        <v>12</v>
      </c>
      <c r="C44" s="1" t="s">
        <v>99</v>
      </c>
      <c r="D44" s="2" t="s">
        <v>58</v>
      </c>
      <c r="E44" s="1" t="s">
        <v>58</v>
      </c>
      <c r="F44" s="1">
        <v>2</v>
      </c>
      <c r="G44" s="4" t="s">
        <v>58</v>
      </c>
      <c r="H44" s="4" t="s">
        <v>58</v>
      </c>
    </row>
    <row r="45" spans="1:9" x14ac:dyDescent="0.3">
      <c r="A45" s="1" t="s">
        <v>101</v>
      </c>
      <c r="B45" s="1" t="s">
        <v>12</v>
      </c>
      <c r="C45" s="1" t="s">
        <v>100</v>
      </c>
      <c r="D45" s="2" t="s">
        <v>58</v>
      </c>
      <c r="E45" s="1" t="s">
        <v>58</v>
      </c>
      <c r="F45" s="1">
        <v>3</v>
      </c>
      <c r="G45" s="4" t="s">
        <v>58</v>
      </c>
      <c r="H45" s="4" t="s">
        <v>58</v>
      </c>
    </row>
    <row r="46" spans="1:9" x14ac:dyDescent="0.3">
      <c r="A46" s="1" t="s">
        <v>103</v>
      </c>
      <c r="B46" s="1" t="s">
        <v>12</v>
      </c>
      <c r="C46" s="1" t="s">
        <v>102</v>
      </c>
      <c r="D46" s="2" t="s">
        <v>58</v>
      </c>
      <c r="E46" s="1" t="s">
        <v>58</v>
      </c>
      <c r="F46" s="1">
        <v>4</v>
      </c>
      <c r="G46" s="4" t="s">
        <v>58</v>
      </c>
      <c r="H46" s="4" t="s">
        <v>58</v>
      </c>
    </row>
    <row r="47" spans="1:9" x14ac:dyDescent="0.3">
      <c r="A47" s="1" t="s">
        <v>173</v>
      </c>
      <c r="B47" s="1" t="s">
        <v>12</v>
      </c>
      <c r="C47" s="1" t="s">
        <v>171</v>
      </c>
      <c r="D47" s="2" t="s">
        <v>58</v>
      </c>
      <c r="E47" s="1" t="s">
        <v>58</v>
      </c>
      <c r="F47" s="1">
        <v>2</v>
      </c>
      <c r="G47" s="4" t="s">
        <v>58</v>
      </c>
      <c r="H47" s="4" t="s">
        <v>58</v>
      </c>
      <c r="I47" s="1" t="s">
        <v>175</v>
      </c>
    </row>
    <row r="48" spans="1:9" x14ac:dyDescent="0.3">
      <c r="A48" s="1" t="s">
        <v>174</v>
      </c>
      <c r="B48" s="1" t="s">
        <v>12</v>
      </c>
      <c r="C48" s="1" t="s">
        <v>172</v>
      </c>
      <c r="D48" s="2" t="s">
        <v>58</v>
      </c>
      <c r="E48" s="1" t="s">
        <v>58</v>
      </c>
      <c r="F48" s="1">
        <v>1</v>
      </c>
      <c r="G48" s="4" t="s">
        <v>58</v>
      </c>
      <c r="H48" s="4" t="s">
        <v>58</v>
      </c>
      <c r="I48" s="1" t="s">
        <v>176</v>
      </c>
    </row>
    <row r="49" spans="1:9" ht="13.8" customHeight="1" x14ac:dyDescent="0.3">
      <c r="A49" s="1" t="s">
        <v>183</v>
      </c>
      <c r="B49" s="1" t="s">
        <v>12</v>
      </c>
      <c r="C49" s="1" t="s">
        <v>182</v>
      </c>
      <c r="D49" s="2" t="s">
        <v>58</v>
      </c>
      <c r="E49" s="1" t="s">
        <v>58</v>
      </c>
      <c r="F49" s="1">
        <v>1</v>
      </c>
      <c r="G49" s="4" t="s">
        <v>58</v>
      </c>
      <c r="H49" s="4" t="s">
        <v>58</v>
      </c>
    </row>
    <row r="50" spans="1:9" x14ac:dyDescent="0.3">
      <c r="A50" s="1" t="s">
        <v>106</v>
      </c>
      <c r="B50" s="1" t="s">
        <v>12</v>
      </c>
      <c r="C50" s="1" t="s">
        <v>104</v>
      </c>
      <c r="D50" s="2" t="s">
        <v>58</v>
      </c>
      <c r="E50" s="1" t="s">
        <v>58</v>
      </c>
      <c r="F50" s="1">
        <v>1</v>
      </c>
      <c r="G50" s="4" t="s">
        <v>58</v>
      </c>
      <c r="H50" s="4" t="s">
        <v>58</v>
      </c>
    </row>
    <row r="51" spans="1:9" x14ac:dyDescent="0.3">
      <c r="A51" s="1" t="s">
        <v>107</v>
      </c>
      <c r="B51" s="1" t="s">
        <v>12</v>
      </c>
      <c r="C51" s="1" t="s">
        <v>105</v>
      </c>
      <c r="D51" s="2" t="s">
        <v>58</v>
      </c>
      <c r="E51" s="1" t="s">
        <v>58</v>
      </c>
      <c r="F51" s="1">
        <v>1</v>
      </c>
      <c r="G51" s="4" t="s">
        <v>58</v>
      </c>
      <c r="H51" s="4" t="s">
        <v>58</v>
      </c>
    </row>
    <row r="52" spans="1:9" x14ac:dyDescent="0.3">
      <c r="A52" s="1" t="s">
        <v>116</v>
      </c>
      <c r="B52" s="1" t="s">
        <v>24</v>
      </c>
      <c r="C52" s="1" t="s">
        <v>109</v>
      </c>
      <c r="D52" s="2" t="s">
        <v>58</v>
      </c>
      <c r="E52" s="1" t="s">
        <v>58</v>
      </c>
      <c r="F52" s="1">
        <v>1</v>
      </c>
      <c r="G52" s="4" t="s">
        <v>58</v>
      </c>
      <c r="H52" s="4" t="s">
        <v>58</v>
      </c>
    </row>
    <row r="53" spans="1:9" x14ac:dyDescent="0.3">
      <c r="A53" s="1" t="s">
        <v>115</v>
      </c>
      <c r="B53" s="1" t="s">
        <v>24</v>
      </c>
      <c r="C53" s="1" t="s">
        <v>110</v>
      </c>
      <c r="D53" s="2" t="s">
        <v>58</v>
      </c>
      <c r="E53" s="1" t="s">
        <v>58</v>
      </c>
      <c r="F53" s="1">
        <v>1</v>
      </c>
      <c r="G53" s="4" t="s">
        <v>58</v>
      </c>
      <c r="H53" s="4" t="s">
        <v>58</v>
      </c>
    </row>
    <row r="54" spans="1:9" x14ac:dyDescent="0.3">
      <c r="A54" s="1" t="s">
        <v>117</v>
      </c>
      <c r="B54" s="1" t="s">
        <v>24</v>
      </c>
      <c r="C54" s="1" t="s">
        <v>111</v>
      </c>
      <c r="D54" s="2" t="s">
        <v>58</v>
      </c>
      <c r="E54" s="1" t="s">
        <v>58</v>
      </c>
      <c r="F54" s="1">
        <v>2</v>
      </c>
      <c r="G54" s="4" t="s">
        <v>58</v>
      </c>
      <c r="H54" s="4" t="s">
        <v>58</v>
      </c>
    </row>
    <row r="55" spans="1:9" x14ac:dyDescent="0.3">
      <c r="A55" s="1" t="s">
        <v>118</v>
      </c>
      <c r="B55" s="1" t="s">
        <v>24</v>
      </c>
      <c r="C55" s="1" t="s">
        <v>112</v>
      </c>
      <c r="D55" s="2" t="s">
        <v>58</v>
      </c>
      <c r="E55" s="1" t="s">
        <v>58</v>
      </c>
      <c r="F55" s="1">
        <v>2</v>
      </c>
      <c r="G55" s="4" t="s">
        <v>58</v>
      </c>
      <c r="H55" s="4" t="s">
        <v>58</v>
      </c>
    </row>
    <row r="56" spans="1:9" x14ac:dyDescent="0.3">
      <c r="A56" s="1" t="s">
        <v>119</v>
      </c>
      <c r="B56" s="1" t="s">
        <v>24</v>
      </c>
      <c r="C56" s="1" t="s">
        <v>113</v>
      </c>
      <c r="D56" s="2" t="s">
        <v>58</v>
      </c>
      <c r="E56" s="1" t="s">
        <v>58</v>
      </c>
      <c r="F56" s="1">
        <v>2</v>
      </c>
      <c r="G56" s="4" t="s">
        <v>58</v>
      </c>
      <c r="H56" s="4" t="s">
        <v>58</v>
      </c>
      <c r="I56" s="1" t="s">
        <v>121</v>
      </c>
    </row>
    <row r="57" spans="1:9" x14ac:dyDescent="0.3">
      <c r="A57" s="1" t="s">
        <v>120</v>
      </c>
      <c r="B57" s="1" t="s">
        <v>24</v>
      </c>
      <c r="C57" s="1" t="s">
        <v>114</v>
      </c>
      <c r="D57" s="2" t="s">
        <v>58</v>
      </c>
      <c r="E57" s="1" t="s">
        <v>58</v>
      </c>
      <c r="F57" s="1">
        <v>1</v>
      </c>
      <c r="G57" s="4" t="s">
        <v>58</v>
      </c>
      <c r="H57" s="4" t="s">
        <v>58</v>
      </c>
      <c r="I57" s="1" t="s">
        <v>122</v>
      </c>
    </row>
    <row r="58" spans="1:9" x14ac:dyDescent="0.3">
      <c r="A58" s="1" t="s">
        <v>124</v>
      </c>
      <c r="B58" s="1" t="s">
        <v>48</v>
      </c>
      <c r="C58" s="1" t="s">
        <v>123</v>
      </c>
      <c r="D58" s="2" t="s">
        <v>58</v>
      </c>
      <c r="E58" s="1" t="s">
        <v>58</v>
      </c>
      <c r="F58" s="1">
        <v>2</v>
      </c>
      <c r="G58" s="4" t="s">
        <v>58</v>
      </c>
      <c r="H58" s="4" t="s">
        <v>58</v>
      </c>
    </row>
    <row r="59" spans="1:9" x14ac:dyDescent="0.3">
      <c r="A59" s="1" t="s">
        <v>134</v>
      </c>
      <c r="B59" s="1" t="s">
        <v>20</v>
      </c>
      <c r="C59" s="1" t="s">
        <v>125</v>
      </c>
      <c r="D59" s="2" t="s">
        <v>58</v>
      </c>
      <c r="E59" s="1" t="s">
        <v>58</v>
      </c>
      <c r="F59" s="1">
        <v>1</v>
      </c>
      <c r="G59" s="4" t="s">
        <v>58</v>
      </c>
      <c r="H59" s="4" t="s">
        <v>58</v>
      </c>
    </row>
    <row r="60" spans="1:9" x14ac:dyDescent="0.3">
      <c r="A60" s="1" t="s">
        <v>135</v>
      </c>
      <c r="B60" s="1" t="s">
        <v>20</v>
      </c>
      <c r="C60" s="1" t="s">
        <v>126</v>
      </c>
      <c r="D60" s="2" t="s">
        <v>58</v>
      </c>
      <c r="E60" s="1" t="s">
        <v>58</v>
      </c>
      <c r="F60" s="1">
        <v>1</v>
      </c>
      <c r="G60" s="4" t="s">
        <v>58</v>
      </c>
      <c r="H60" s="4" t="s">
        <v>58</v>
      </c>
    </row>
    <row r="61" spans="1:9" x14ac:dyDescent="0.3">
      <c r="A61" s="1" t="s">
        <v>136</v>
      </c>
      <c r="B61" s="1" t="s">
        <v>20</v>
      </c>
      <c r="C61" s="1" t="s">
        <v>127</v>
      </c>
      <c r="D61" s="2" t="s">
        <v>58</v>
      </c>
      <c r="E61" s="1" t="s">
        <v>58</v>
      </c>
      <c r="F61" s="1">
        <v>2</v>
      </c>
      <c r="G61" s="4" t="s">
        <v>58</v>
      </c>
      <c r="H61" s="4" t="s">
        <v>58</v>
      </c>
    </row>
    <row r="62" spans="1:9" x14ac:dyDescent="0.3">
      <c r="A62" s="1" t="s">
        <v>137</v>
      </c>
      <c r="B62" s="1" t="s">
        <v>20</v>
      </c>
      <c r="C62" s="1" t="s">
        <v>128</v>
      </c>
      <c r="D62" s="2" t="s">
        <v>58</v>
      </c>
      <c r="E62" s="1" t="s">
        <v>58</v>
      </c>
      <c r="F62" s="1">
        <v>2</v>
      </c>
      <c r="G62" s="4" t="s">
        <v>58</v>
      </c>
      <c r="H62" s="4" t="s">
        <v>58</v>
      </c>
    </row>
    <row r="63" spans="1:9" x14ac:dyDescent="0.3">
      <c r="A63" s="1" t="s">
        <v>161</v>
      </c>
      <c r="B63" s="1" t="s">
        <v>20</v>
      </c>
      <c r="C63" s="1" t="s">
        <v>129</v>
      </c>
      <c r="D63" s="2" t="s">
        <v>58</v>
      </c>
      <c r="E63" s="1" t="s">
        <v>58</v>
      </c>
      <c r="F63" s="1">
        <v>4</v>
      </c>
      <c r="G63" s="4" t="s">
        <v>58</v>
      </c>
      <c r="H63" s="4" t="s">
        <v>58</v>
      </c>
    </row>
    <row r="64" spans="1:9" x14ac:dyDescent="0.3">
      <c r="A64" s="1" t="s">
        <v>138</v>
      </c>
      <c r="B64" s="1" t="s">
        <v>20</v>
      </c>
      <c r="C64" s="1" t="s">
        <v>131</v>
      </c>
      <c r="D64" s="2" t="s">
        <v>58</v>
      </c>
      <c r="E64" s="1" t="s">
        <v>58</v>
      </c>
      <c r="F64" s="1">
        <v>10</v>
      </c>
      <c r="G64" s="4" t="s">
        <v>58</v>
      </c>
      <c r="H64" s="4" t="s">
        <v>58</v>
      </c>
      <c r="I64" s="1" t="s">
        <v>139</v>
      </c>
    </row>
    <row r="65" spans="1:9" x14ac:dyDescent="0.3">
      <c r="A65" s="1" t="s">
        <v>140</v>
      </c>
      <c r="B65" s="1" t="s">
        <v>20</v>
      </c>
      <c r="C65" s="1" t="s">
        <v>130</v>
      </c>
      <c r="D65" s="2" t="s">
        <v>58</v>
      </c>
      <c r="E65" s="1" t="s">
        <v>58</v>
      </c>
      <c r="F65" s="1">
        <v>2</v>
      </c>
      <c r="G65" s="4" t="s">
        <v>58</v>
      </c>
      <c r="H65" s="4" t="s">
        <v>58</v>
      </c>
    </row>
    <row r="66" spans="1:9" x14ac:dyDescent="0.3">
      <c r="A66" s="1" t="s">
        <v>141</v>
      </c>
      <c r="B66" s="1" t="s">
        <v>20</v>
      </c>
      <c r="C66" s="1" t="s">
        <v>132</v>
      </c>
      <c r="D66" s="2" t="s">
        <v>58</v>
      </c>
      <c r="E66" s="1" t="s">
        <v>58</v>
      </c>
      <c r="F66" s="1">
        <v>2</v>
      </c>
      <c r="G66" s="4" t="s">
        <v>58</v>
      </c>
      <c r="H66" s="4" t="s">
        <v>58</v>
      </c>
    </row>
    <row r="67" spans="1:9" x14ac:dyDescent="0.3">
      <c r="A67" s="1" t="s">
        <v>142</v>
      </c>
      <c r="B67" s="1" t="s">
        <v>20</v>
      </c>
      <c r="C67" s="1" t="s">
        <v>133</v>
      </c>
      <c r="D67" s="2" t="s">
        <v>58</v>
      </c>
      <c r="E67" s="1" t="s">
        <v>58</v>
      </c>
      <c r="F67" s="1">
        <v>1</v>
      </c>
      <c r="G67" s="4" t="s">
        <v>58</v>
      </c>
      <c r="H67" s="4" t="s">
        <v>58</v>
      </c>
    </row>
    <row r="69" spans="1:9" x14ac:dyDescent="0.3">
      <c r="A69" s="1" t="s">
        <v>196</v>
      </c>
      <c r="B69" s="1" t="s">
        <v>186</v>
      </c>
      <c r="C69" s="1" t="s">
        <v>187</v>
      </c>
      <c r="D69" s="2" t="s">
        <v>58</v>
      </c>
      <c r="E69" s="2" t="s">
        <v>58</v>
      </c>
      <c r="F69" s="1">
        <v>4</v>
      </c>
      <c r="G69" s="4" t="s">
        <v>58</v>
      </c>
      <c r="H69" s="4" t="s">
        <v>58</v>
      </c>
      <c r="I69" s="1" t="s">
        <v>210</v>
      </c>
    </row>
    <row r="70" spans="1:9" x14ac:dyDescent="0.3">
      <c r="A70" s="1" t="s">
        <v>198</v>
      </c>
      <c r="B70" s="1" t="s">
        <v>186</v>
      </c>
      <c r="C70" s="1" t="s">
        <v>188</v>
      </c>
      <c r="D70" s="2" t="s">
        <v>58</v>
      </c>
      <c r="E70" s="2" t="s">
        <v>58</v>
      </c>
      <c r="F70" s="1">
        <v>4</v>
      </c>
      <c r="G70" s="4" t="s">
        <v>58</v>
      </c>
      <c r="H70" s="4" t="s">
        <v>58</v>
      </c>
      <c r="I70" s="1" t="s">
        <v>210</v>
      </c>
    </row>
    <row r="71" spans="1:9" x14ac:dyDescent="0.3">
      <c r="A71" s="1" t="s">
        <v>199</v>
      </c>
      <c r="B71" s="1" t="s">
        <v>186</v>
      </c>
      <c r="C71" s="1" t="s">
        <v>189</v>
      </c>
      <c r="D71" s="2" t="s">
        <v>58</v>
      </c>
      <c r="E71" s="2" t="s">
        <v>58</v>
      </c>
      <c r="F71" s="1">
        <v>4</v>
      </c>
      <c r="G71" s="4" t="s">
        <v>58</v>
      </c>
      <c r="H71" s="4" t="s">
        <v>58</v>
      </c>
      <c r="I71" s="1" t="s">
        <v>210</v>
      </c>
    </row>
    <row r="72" spans="1:9" x14ac:dyDescent="0.3">
      <c r="A72" s="1" t="s">
        <v>200</v>
      </c>
      <c r="B72" s="1" t="s">
        <v>186</v>
      </c>
      <c r="C72" s="1" t="s">
        <v>190</v>
      </c>
      <c r="D72" s="2" t="s">
        <v>58</v>
      </c>
      <c r="E72" s="2" t="s">
        <v>58</v>
      </c>
      <c r="F72" s="1">
        <v>4</v>
      </c>
      <c r="G72" s="4" t="s">
        <v>58</v>
      </c>
      <c r="H72" s="4" t="s">
        <v>58</v>
      </c>
      <c r="I72" s="1" t="s">
        <v>210</v>
      </c>
    </row>
    <row r="73" spans="1:9" x14ac:dyDescent="0.3">
      <c r="A73" s="1" t="s">
        <v>201</v>
      </c>
      <c r="B73" s="1" t="s">
        <v>186</v>
      </c>
      <c r="C73" s="1" t="s">
        <v>191</v>
      </c>
      <c r="D73" s="2" t="s">
        <v>58</v>
      </c>
      <c r="E73" s="2" t="s">
        <v>58</v>
      </c>
      <c r="F73" s="1">
        <v>4</v>
      </c>
      <c r="G73" s="4" t="s">
        <v>58</v>
      </c>
      <c r="H73" s="4" t="s">
        <v>58</v>
      </c>
      <c r="I73" s="1" t="s">
        <v>210</v>
      </c>
    </row>
    <row r="74" spans="1:9" x14ac:dyDescent="0.3">
      <c r="A74" s="1" t="s">
        <v>197</v>
      </c>
      <c r="B74" s="1" t="s">
        <v>186</v>
      </c>
      <c r="C74" s="1" t="s">
        <v>192</v>
      </c>
      <c r="D74" s="2" t="s">
        <v>58</v>
      </c>
      <c r="E74" s="2" t="s">
        <v>58</v>
      </c>
      <c r="F74" s="1">
        <v>4</v>
      </c>
      <c r="G74" s="4" t="s">
        <v>58</v>
      </c>
      <c r="H74" s="4" t="s">
        <v>58</v>
      </c>
      <c r="I74" s="1" t="s">
        <v>210</v>
      </c>
    </row>
    <row r="75" spans="1:9" x14ac:dyDescent="0.3">
      <c r="A75" s="1" t="s">
        <v>202</v>
      </c>
      <c r="B75" s="1" t="s">
        <v>186</v>
      </c>
      <c r="C75" s="1" t="s">
        <v>193</v>
      </c>
      <c r="D75" s="2" t="s">
        <v>58</v>
      </c>
      <c r="E75" s="2" t="s">
        <v>58</v>
      </c>
      <c r="F75" s="1">
        <v>4</v>
      </c>
      <c r="G75" s="4" t="s">
        <v>58</v>
      </c>
      <c r="H75" s="4" t="s">
        <v>58</v>
      </c>
      <c r="I75" s="1" t="s">
        <v>210</v>
      </c>
    </row>
    <row r="76" spans="1:9" x14ac:dyDescent="0.3">
      <c r="A76" s="1" t="s">
        <v>203</v>
      </c>
      <c r="B76" s="1" t="s">
        <v>186</v>
      </c>
      <c r="C76" s="1" t="s">
        <v>194</v>
      </c>
      <c r="D76" s="2" t="s">
        <v>58</v>
      </c>
      <c r="E76" s="2" t="s">
        <v>58</v>
      </c>
      <c r="F76" s="1">
        <v>4</v>
      </c>
      <c r="G76" s="4" t="s">
        <v>58</v>
      </c>
      <c r="H76" s="4" t="s">
        <v>58</v>
      </c>
      <c r="I76" s="1" t="s">
        <v>210</v>
      </c>
    </row>
    <row r="77" spans="1:9" x14ac:dyDescent="0.3">
      <c r="A77" s="1" t="s">
        <v>204</v>
      </c>
      <c r="B77" s="1" t="s">
        <v>186</v>
      </c>
      <c r="C77" s="1" t="s">
        <v>195</v>
      </c>
      <c r="D77" s="2" t="s">
        <v>58</v>
      </c>
      <c r="E77" s="2" t="s">
        <v>58</v>
      </c>
      <c r="F77" s="1">
        <v>4</v>
      </c>
      <c r="G77" s="4" t="s">
        <v>58</v>
      </c>
      <c r="H77" s="4" t="s">
        <v>58</v>
      </c>
      <c r="I77" s="1" t="s">
        <v>210</v>
      </c>
    </row>
    <row r="78" spans="1:9" x14ac:dyDescent="0.3">
      <c r="A78" s="1" t="s">
        <v>207</v>
      </c>
      <c r="B78" s="1" t="s">
        <v>186</v>
      </c>
      <c r="C78" s="1" t="s">
        <v>205</v>
      </c>
      <c r="D78" s="2" t="s">
        <v>58</v>
      </c>
      <c r="E78" s="2" t="s">
        <v>58</v>
      </c>
      <c r="F78" s="1" t="s">
        <v>206</v>
      </c>
      <c r="G78" s="4" t="s">
        <v>58</v>
      </c>
      <c r="H78" s="4" t="s">
        <v>58</v>
      </c>
      <c r="I78" s="1" t="s">
        <v>210</v>
      </c>
    </row>
    <row r="79" spans="1:9" x14ac:dyDescent="0.3">
      <c r="A79" s="1" t="s">
        <v>208</v>
      </c>
      <c r="B79" s="1" t="s">
        <v>186</v>
      </c>
      <c r="C79" s="1" t="s">
        <v>212</v>
      </c>
      <c r="D79" s="2" t="s">
        <v>58</v>
      </c>
      <c r="E79" s="2" t="s">
        <v>58</v>
      </c>
      <c r="F79" s="1" t="s">
        <v>206</v>
      </c>
      <c r="G79" s="4" t="s">
        <v>58</v>
      </c>
      <c r="H79" s="4" t="s">
        <v>58</v>
      </c>
      <c r="I79" s="1" t="s">
        <v>210</v>
      </c>
    </row>
    <row r="80" spans="1:9" x14ac:dyDescent="0.3">
      <c r="A80" s="1" t="s">
        <v>209</v>
      </c>
      <c r="B80" s="1" t="s">
        <v>186</v>
      </c>
      <c r="C80" s="1" t="s">
        <v>213</v>
      </c>
      <c r="D80" s="2" t="s">
        <v>58</v>
      </c>
      <c r="E80" s="2" t="s">
        <v>58</v>
      </c>
      <c r="F80" s="1" t="s">
        <v>211</v>
      </c>
      <c r="G80" s="4" t="s">
        <v>58</v>
      </c>
      <c r="H80" s="4" t="s">
        <v>58</v>
      </c>
      <c r="I80" s="1" t="s">
        <v>210</v>
      </c>
    </row>
  </sheetData>
  <mergeCells count="6">
    <mergeCell ref="A37:I37"/>
    <mergeCell ref="E35:G35"/>
    <mergeCell ref="A1:I1"/>
    <mergeCell ref="A4:I4"/>
    <mergeCell ref="A13:I13"/>
    <mergeCell ref="A23:I23"/>
  </mergeCells>
  <hyperlinks>
    <hyperlink ref="E8" r:id="rId1" xr:uid="{B29E1F48-7DFD-4CBA-BE8E-85B91E6631AD}"/>
    <hyperlink ref="E6" r:id="rId2" xr:uid="{4BBA2EE9-A12C-482E-A460-172752FF6122}"/>
    <hyperlink ref="E7" r:id="rId3" xr:uid="{1EF909DC-872E-41DE-8690-F8CE1D0FCBA6}"/>
    <hyperlink ref="E9" r:id="rId4" xr:uid="{901D6C86-0B16-44C0-B8EE-6D8281E941D2}"/>
    <hyperlink ref="E10" r:id="rId5" xr:uid="{3572A8A6-DECA-4D1B-A36C-A47A611B1726}"/>
    <hyperlink ref="E5" r:id="rId6" xr:uid="{0931150D-0D59-4780-85F3-AD74C5134DF1}"/>
    <hyperlink ref="E11" r:id="rId7" xr:uid="{25D1557B-2B3B-49E8-BBC4-281F230CCBE8}"/>
    <hyperlink ref="E14" r:id="rId8" xr:uid="{DFDBEF4F-734C-4AC8-8A0E-1848A64F98D2}"/>
    <hyperlink ref="E15" r:id="rId9" xr:uid="{181C4D08-1C3E-412C-B0E0-C4F466B8861E}"/>
    <hyperlink ref="E16" r:id="rId10" xr:uid="{92EC1FD9-AE12-447B-A4AD-CCFC983E0B83}"/>
    <hyperlink ref="I16" r:id="rId11" xr:uid="{8F21E1CF-03CF-47F9-83F8-7D88AC3E0F50}"/>
    <hyperlink ref="E17" r:id="rId12" xr:uid="{4EF3A780-3348-456C-95AD-F5E7D55E8325}"/>
    <hyperlink ref="I17" r:id="rId13" xr:uid="{90715822-E332-4A03-BBE9-DB033EA57EA6}"/>
    <hyperlink ref="E18" r:id="rId14" xr:uid="{AEA038F0-51CA-445A-8E65-57DE4DFBD32C}"/>
    <hyperlink ref="E19" r:id="rId15" xr:uid="{E48D1D1F-3912-4C8F-958B-961FAB92B6B8}"/>
    <hyperlink ref="E24" r:id="rId16" xr:uid="{65014D95-B790-4AE4-8C81-4716DC6B2C79}"/>
    <hyperlink ref="E26" r:id="rId17" xr:uid="{C1728CA7-C490-4532-B30E-E2D67ECFD5A7}"/>
    <hyperlink ref="E27" r:id="rId18" xr:uid="{161FDBAE-7E89-4752-AC92-99DA4753A9B8}"/>
    <hyperlink ref="E28" r:id="rId19" xr:uid="{1649E5E4-D73F-48F4-BF05-BA6D0827B6C0}"/>
    <hyperlink ref="E25" r:id="rId20" xr:uid="{477AB259-6363-4B56-84C8-F01EFB8AE1CB}"/>
    <hyperlink ref="E32" r:id="rId21" xr:uid="{00C39900-97E1-4AC1-90CF-E3C6A6B215F6}"/>
    <hyperlink ref="E29" r:id="rId22" xr:uid="{EC48C07D-DCB5-4534-BD9D-087925D867FE}"/>
    <hyperlink ref="E30" r:id="rId23" xr:uid="{AA1CC7A0-8F16-42E7-8C1B-F5B245E2D4C4}"/>
    <hyperlink ref="E31" r:id="rId24" xr:uid="{1FFFA82F-8245-4B16-A1E8-74319C553169}"/>
    <hyperlink ref="E20" r:id="rId25" xr:uid="{845D824E-102A-4564-8668-ECA2DE97E35B}"/>
    <hyperlink ref="E21" r:id="rId26" xr:uid="{6066AFA0-4BBE-43FC-959E-EEA228ACF9D8}"/>
    <hyperlink ref="E33" r:id="rId27" xr:uid="{7DDBB30F-1BE9-43C5-8CE2-96885F375EBD}"/>
  </hyperlinks>
  <pageMargins left="0.25" right="0.25" top="0.75" bottom="0.75" header="0.3" footer="0.3"/>
  <pageSetup scale="40" orientation="landscape" r:id="rId28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Ishaan</dc:creator>
  <cp:lastModifiedBy>Ishaan</cp:lastModifiedBy>
  <cp:lastPrinted>2020-06-29T05:22:45Z</cp:lastPrinted>
  <dcterms:created xsi:type="dcterms:W3CDTF">2020-06-27T21:28:34Z</dcterms:created>
  <dcterms:modified xsi:type="dcterms:W3CDTF">2020-07-24T01:36:00Z</dcterms:modified>
</cp:coreProperties>
</file>